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a36740\Desktop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 l="1"/>
  <c r="F14" i="1"/>
  <c r="F10" i="1"/>
  <c r="F6" i="1"/>
  <c r="F7" i="1"/>
  <c r="F8" i="1"/>
  <c r="F9" i="1"/>
  <c r="F12" i="1"/>
  <c r="F13" i="1"/>
  <c r="F5" i="1"/>
</calcChain>
</file>

<file path=xl/sharedStrings.xml><?xml version="1.0" encoding="utf-8"?>
<sst xmlns="http://schemas.openxmlformats.org/spreadsheetml/2006/main" count="20" uniqueCount="20">
  <si>
    <t>Papier a lepenka</t>
  </si>
  <si>
    <t>FCC</t>
  </si>
  <si>
    <t>ZŠ s VJS</t>
  </si>
  <si>
    <t>ZŠ F. Móru</t>
  </si>
  <si>
    <t>Kód</t>
  </si>
  <si>
    <t xml:space="preserve">Názov </t>
  </si>
  <si>
    <t>Množstvo [t]</t>
  </si>
  <si>
    <t>Spolu [t]</t>
  </si>
  <si>
    <t>Sklo</t>
  </si>
  <si>
    <t>Plasty</t>
  </si>
  <si>
    <t>Kovy</t>
  </si>
  <si>
    <t>Komunálny odpad</t>
  </si>
  <si>
    <t>Objemový odpad</t>
  </si>
  <si>
    <t>%</t>
  </si>
  <si>
    <t>Úroveň vytriedenia komunálnych odpadov (ÚVko)</t>
  </si>
  <si>
    <t>Separovaný odpad spolu</t>
  </si>
  <si>
    <t>Výpočet úrovne vytriedenia komunálnych odpadov (2018)</t>
  </si>
  <si>
    <t>Komunálny a objemový odpad spolu</t>
  </si>
  <si>
    <t>Odpady spolu</t>
  </si>
  <si>
    <t>Biologyicky rozlož. kuch. a rešt.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</si>
</sst>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2" fontId="3" fillId="0" borderId="0" xfId="0" applyNumberFormat="1" applyFont="1"/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7" workbookViewId="0">
      <selection activeCell="D10" sqref="D10"/>
    </sheetView>
  </sheetViews>
  <sheetFormatPr defaultRowHeight="15" x14ac:dyDescent="0.25"/>
  <cols>
    <col min="1" max="1" width="9.140625" style="2"/>
    <col min="2" max="2" width="33.140625" customWidth="1"/>
    <col min="3" max="5" width="10.7109375" style="2" customWidth="1"/>
    <col min="6" max="6" width="10.42578125" bestFit="1" customWidth="1"/>
  </cols>
  <sheetData>
    <row r="1" spans="1:7" ht="18.75" x14ac:dyDescent="0.3">
      <c r="A1" s="11" t="s">
        <v>16</v>
      </c>
    </row>
    <row r="3" spans="1:7" s="7" customFormat="1" x14ac:dyDescent="0.25">
      <c r="A3" s="5" t="s">
        <v>4</v>
      </c>
      <c r="B3" s="5" t="s">
        <v>5</v>
      </c>
      <c r="C3" s="18" t="s">
        <v>6</v>
      </c>
      <c r="D3" s="19"/>
      <c r="E3" s="20"/>
      <c r="F3" s="4" t="s">
        <v>7</v>
      </c>
    </row>
    <row r="4" spans="1:7" x14ac:dyDescent="0.25">
      <c r="C4" s="3" t="s">
        <v>1</v>
      </c>
      <c r="D4" s="5" t="s">
        <v>2</v>
      </c>
      <c r="E4" s="4" t="s">
        <v>3</v>
      </c>
    </row>
    <row r="5" spans="1:7" x14ac:dyDescent="0.25">
      <c r="A5" s="2">
        <v>200101</v>
      </c>
      <c r="B5" t="s">
        <v>0</v>
      </c>
      <c r="C5" s="6">
        <v>8.86</v>
      </c>
      <c r="D5" s="6">
        <v>1.712</v>
      </c>
      <c r="E5" s="6">
        <v>14.3</v>
      </c>
      <c r="F5" s="6">
        <f>C5+D5+E5</f>
        <v>24.872</v>
      </c>
    </row>
    <row r="6" spans="1:7" x14ac:dyDescent="0.25">
      <c r="A6" s="2">
        <v>200102</v>
      </c>
      <c r="B6" t="s">
        <v>8</v>
      </c>
      <c r="C6" s="6">
        <v>12.6</v>
      </c>
      <c r="D6" s="6"/>
      <c r="E6" s="6"/>
      <c r="F6" s="6">
        <f t="shared" ref="F6:F13" si="0">C6+D6+E6</f>
        <v>12.6</v>
      </c>
    </row>
    <row r="7" spans="1:7" x14ac:dyDescent="0.25">
      <c r="A7" s="2">
        <v>200139</v>
      </c>
      <c r="B7" t="s">
        <v>9</v>
      </c>
      <c r="C7" s="6">
        <v>8.18</v>
      </c>
      <c r="D7" s="6"/>
      <c r="E7" s="6"/>
      <c r="F7" s="6">
        <f t="shared" si="0"/>
        <v>8.18</v>
      </c>
    </row>
    <row r="8" spans="1:7" x14ac:dyDescent="0.25">
      <c r="A8" s="2">
        <v>200140</v>
      </c>
      <c r="B8" t="s">
        <v>10</v>
      </c>
      <c r="C8" s="6">
        <v>0.09</v>
      </c>
      <c r="E8" s="6">
        <v>1.92</v>
      </c>
      <c r="F8" s="6">
        <f t="shared" si="0"/>
        <v>2.0099999999999998</v>
      </c>
    </row>
    <row r="9" spans="1:7" x14ac:dyDescent="0.25">
      <c r="A9" s="2">
        <v>200108</v>
      </c>
      <c r="B9" t="s">
        <v>19</v>
      </c>
      <c r="C9" s="6"/>
      <c r="E9" s="6">
        <v>0.124</v>
      </c>
      <c r="F9" s="6">
        <f t="shared" si="0"/>
        <v>0.124</v>
      </c>
    </row>
    <row r="10" spans="1:7" s="1" customFormat="1" ht="15.75" x14ac:dyDescent="0.25">
      <c r="A10" s="9"/>
      <c r="C10" s="12"/>
      <c r="D10" s="9"/>
      <c r="E10" s="12"/>
      <c r="F10" s="13">
        <f>SUM(F5:F9)</f>
        <v>47.786000000000001</v>
      </c>
      <c r="G10" s="14" t="s">
        <v>15</v>
      </c>
    </row>
    <row r="11" spans="1:7" x14ac:dyDescent="0.25">
      <c r="C11" s="6"/>
      <c r="E11" s="6"/>
      <c r="F11" s="6"/>
    </row>
    <row r="12" spans="1:7" x14ac:dyDescent="0.25">
      <c r="A12" s="2">
        <v>200301</v>
      </c>
      <c r="B12" t="s">
        <v>11</v>
      </c>
      <c r="C12" s="6">
        <v>999.92</v>
      </c>
      <c r="D12" s="6"/>
      <c r="E12" s="6"/>
      <c r="F12" s="6">
        <f t="shared" si="0"/>
        <v>999.92</v>
      </c>
    </row>
    <row r="13" spans="1:7" x14ac:dyDescent="0.25">
      <c r="A13" s="2">
        <v>200307</v>
      </c>
      <c r="B13" t="s">
        <v>12</v>
      </c>
      <c r="C13" s="6">
        <v>134.06</v>
      </c>
      <c r="D13" s="6"/>
      <c r="E13" s="6"/>
      <c r="F13" s="6">
        <f t="shared" si="0"/>
        <v>134.06</v>
      </c>
    </row>
    <row r="14" spans="1:7" s="1" customFormat="1" ht="15.75" x14ac:dyDescent="0.25">
      <c r="A14" s="9"/>
      <c r="C14" s="9"/>
      <c r="D14" s="9"/>
      <c r="E14" s="9"/>
      <c r="F14" s="15">
        <f>SUM(F12:F13)</f>
        <v>1133.98</v>
      </c>
      <c r="G14" s="10" t="s">
        <v>17</v>
      </c>
    </row>
    <row r="16" spans="1:7" s="1" customFormat="1" ht="15.75" x14ac:dyDescent="0.25">
      <c r="A16" s="8" t="s">
        <v>14</v>
      </c>
      <c r="C16" s="9"/>
      <c r="D16" s="9"/>
      <c r="E16" s="9"/>
      <c r="F16" s="16">
        <f>(F10/(F10+F14))*100</f>
        <v>4.0436093101341548</v>
      </c>
      <c r="G16" s="10" t="s">
        <v>13</v>
      </c>
    </row>
    <row r="18" spans="6:7" x14ac:dyDescent="0.25">
      <c r="F18" s="17">
        <f>F10+F14</f>
        <v>1181.7660000000001</v>
      </c>
      <c r="G18" t="s">
        <v>18</v>
      </c>
    </row>
  </sheetData>
  <mergeCells count="1">
    <mergeCell ref="C3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Silvester</dc:creator>
  <cp:lastModifiedBy>NAGYOVÁ Dominika</cp:lastModifiedBy>
  <cp:lastPrinted>2019-02-20T14:17:53Z</cp:lastPrinted>
  <dcterms:created xsi:type="dcterms:W3CDTF">2019-02-20T13:19:45Z</dcterms:created>
  <dcterms:modified xsi:type="dcterms:W3CDTF">2019-03-04T06:48:11Z</dcterms:modified>
</cp:coreProperties>
</file>